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62" i="1"/>
  <c r="J196" i="1" s="1"/>
  <c r="H62" i="1"/>
  <c r="H196" i="1" s="1"/>
  <c r="F62" i="1"/>
  <c r="I196" i="1"/>
  <c r="L196" i="1"/>
  <c r="F196" i="1"/>
</calcChain>
</file>

<file path=xl/sharedStrings.xml><?xml version="1.0" encoding="utf-8"?>
<sst xmlns="http://schemas.openxmlformats.org/spreadsheetml/2006/main" count="256" uniqueCount="88">
  <si>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</si>
  <si>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</si>
  <si>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</si>
  <si>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</si>
  <si>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</si>
  <si>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</si>
  <si>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</si>
  <si>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</si>
  <si>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</si>
  <si>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</si>
  <si>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</si>
  <si>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</si>
  <si>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</si>
  <si>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</si>
  <si>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</si>
  <si>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</si>
  <si>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</si>
  <si>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</si>
  <si>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</si>
  <si>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</si>
  <si>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</si>
  <si>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</si>
  <si>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</si>
  <si>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</si>
  <si>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</si>
  <si>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</si>
  <si>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</si>
  <si>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</si>
  <si>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</si>
  <si>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</si>
  <si>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</si>
  <si>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</si>
  <si>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</si>
  <si>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</si>
  <si>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</si>
  <si>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</si>
  <si>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</si>
  <si>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</si>
  <si>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</si>
  <si>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</si>
  <si>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200\10</t>
  </si>
  <si>
    <t>чай с сахаром и лимоном</t>
  </si>
  <si>
    <t>200\15\7</t>
  </si>
  <si>
    <t>хлеб пшеничный</t>
  </si>
  <si>
    <t xml:space="preserve">сыр </t>
  </si>
  <si>
    <t>омлет натуральный с маслом сливочным</t>
  </si>
  <si>
    <t>150\15</t>
  </si>
  <si>
    <t>свекла тушенная в сметанном соусе</t>
  </si>
  <si>
    <t>чай с сахаром</t>
  </si>
  <si>
    <t>200\15</t>
  </si>
  <si>
    <t>пряник</t>
  </si>
  <si>
    <t>макароны отварные с овощами</t>
  </si>
  <si>
    <t>110\40</t>
  </si>
  <si>
    <t>бутерброт с сыром</t>
  </si>
  <si>
    <t>йогурт</t>
  </si>
  <si>
    <t>150\60</t>
  </si>
  <si>
    <t>какао с молоком</t>
  </si>
  <si>
    <t>печенье</t>
  </si>
  <si>
    <t>100\20</t>
  </si>
  <si>
    <t>пюре картофельное</t>
  </si>
  <si>
    <t>чай с сахаром и лимон</t>
  </si>
  <si>
    <t>масло сливочное</t>
  </si>
  <si>
    <t>овощи натуральные свежие или соленые</t>
  </si>
  <si>
    <t>запеканка из творога с морковью с молоком сгущенным</t>
  </si>
  <si>
    <t>котлета рыбная с соусом сметанно томатным</t>
  </si>
  <si>
    <t>каша пшенная молочная с сахаром</t>
  </si>
  <si>
    <t>200\20</t>
  </si>
  <si>
    <t>сыр</t>
  </si>
  <si>
    <t>яблоко калиброванное</t>
  </si>
  <si>
    <t>каша овсянная молочная с маслом и сахаром</t>
  </si>
  <si>
    <t>200\10\10</t>
  </si>
  <si>
    <t xml:space="preserve"> сыр российский</t>
  </si>
  <si>
    <t>кофейный напиток с молоком</t>
  </si>
  <si>
    <t>котлета особая</t>
  </si>
  <si>
    <t xml:space="preserve"> чай с сахаром и лимоном</t>
  </si>
  <si>
    <t>каша пшеничная рассыпчатая</t>
  </si>
  <si>
    <t>150\10</t>
  </si>
  <si>
    <t>вафля</t>
  </si>
  <si>
    <t>запеканка рисовая из творога с молоком сгущенным</t>
  </si>
  <si>
    <t>зефир</t>
  </si>
  <si>
    <t>биточки рыбные с соусом сметанно томатным</t>
  </si>
  <si>
    <t>100\30</t>
  </si>
  <si>
    <t>картофель отварной</t>
  </si>
  <si>
    <t>свекла тушенная в соусе</t>
  </si>
  <si>
    <t>60\20</t>
  </si>
  <si>
    <t>директор</t>
  </si>
  <si>
    <t>Лякутина Л.Г</t>
  </si>
  <si>
    <t>МОУ ООШ№12 х.Фельдмаршальский Новоалександровский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</si>
</sst>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206" sqref="G2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87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0</v>
      </c>
      <c r="H6" s="40">
        <v>0</v>
      </c>
      <c r="I6" s="40">
        <v>52.88</v>
      </c>
      <c r="J6" s="40">
        <v>183</v>
      </c>
      <c r="K6" s="41">
        <v>174</v>
      </c>
      <c r="L6" s="40">
        <v>13.74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7</v>
      </c>
      <c r="H7" s="43">
        <v>9</v>
      </c>
      <c r="I7" s="43">
        <v>0</v>
      </c>
      <c r="J7" s="43">
        <v>107</v>
      </c>
      <c r="K7" s="44"/>
      <c r="L7" s="43">
        <v>18.72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3</v>
      </c>
      <c r="H8" s="43">
        <v>0.3</v>
      </c>
      <c r="I8" s="43">
        <v>10</v>
      </c>
      <c r="J8" s="43">
        <v>42</v>
      </c>
      <c r="K8" s="44">
        <v>377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</v>
      </c>
      <c r="J9" s="43">
        <v>94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</v>
      </c>
      <c r="G13" s="19">
        <f t="shared" ref="G13:J13" si="0">SUM(G6:G12)</f>
        <v>13</v>
      </c>
      <c r="H13" s="19">
        <f t="shared" si="0"/>
        <v>9.6000000000000014</v>
      </c>
      <c r="I13" s="19">
        <f t="shared" si="0"/>
        <v>81.88</v>
      </c>
      <c r="J13" s="19">
        <f t="shared" si="0"/>
        <v>426</v>
      </c>
      <c r="K13" s="25"/>
      <c r="L13" s="19">
        <f t="shared" ref="L13" si="1">SUM(L6:L12)</f>
        <v>37.78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</v>
      </c>
      <c r="G24" s="32">
        <f t="shared" ref="G24:J24" si="4">G13+G23</f>
        <v>13</v>
      </c>
      <c r="H24" s="32">
        <f t="shared" si="4"/>
        <v>9.6000000000000014</v>
      </c>
      <c r="I24" s="32">
        <f t="shared" si="4"/>
        <v>81.88</v>
      </c>
      <c r="J24" s="32">
        <f t="shared" si="4"/>
        <v>426</v>
      </c>
      <c r="K24" s="32"/>
      <c r="L24" s="32">
        <f t="shared" ref="L24" si="5">L13+L23</f>
        <v>37.78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46</v>
      </c>
      <c r="G25" s="40">
        <v>15</v>
      </c>
      <c r="H25" s="40">
        <v>21</v>
      </c>
      <c r="I25" s="40">
        <v>3</v>
      </c>
      <c r="J25" s="40">
        <v>256</v>
      </c>
      <c r="K25" s="41">
        <v>210</v>
      </c>
      <c r="L25" s="40">
        <v>20.38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60</v>
      </c>
      <c r="G26" s="43">
        <v>4</v>
      </c>
      <c r="H26" s="43">
        <v>1</v>
      </c>
      <c r="I26" s="43">
        <v>12</v>
      </c>
      <c r="J26" s="43">
        <v>74</v>
      </c>
      <c r="K26" s="44">
        <v>140</v>
      </c>
      <c r="L26" s="43">
        <v>4.67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 t="s">
        <v>49</v>
      </c>
      <c r="G27" s="43">
        <v>0</v>
      </c>
      <c r="H27" s="43">
        <v>0</v>
      </c>
      <c r="I27" s="43">
        <v>9</v>
      </c>
      <c r="J27" s="43">
        <v>40</v>
      </c>
      <c r="K27" s="44">
        <v>376</v>
      </c>
      <c r="L27" s="43">
        <v>1.35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19</v>
      </c>
      <c r="J28" s="43">
        <v>94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50</v>
      </c>
      <c r="G30" s="43">
        <v>3</v>
      </c>
      <c r="H30" s="43">
        <v>2</v>
      </c>
      <c r="I30" s="43">
        <v>39</v>
      </c>
      <c r="J30" s="43">
        <v>168</v>
      </c>
      <c r="K30" s="44"/>
      <c r="L30" s="43">
        <v>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150</v>
      </c>
      <c r="G32" s="19">
        <f t="shared" ref="G32" si="6">SUM(G25:G31)</f>
        <v>25</v>
      </c>
      <c r="H32" s="19">
        <f t="shared" ref="H32" si="7">SUM(H25:H31)</f>
        <v>24</v>
      </c>
      <c r="I32" s="19">
        <f t="shared" ref="I32" si="8">SUM(I25:I31)</f>
        <v>82</v>
      </c>
      <c r="J32" s="19">
        <f t="shared" ref="J32:L32" si="9">SUM(J25:J31)</f>
        <v>632</v>
      </c>
      <c r="K32" s="25"/>
      <c r="L32" s="19">
        <f t="shared" si="9"/>
        <v>35.799999999999997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</v>
      </c>
      <c r="G43" s="32">
        <f t="shared" ref="G43" si="14">G32+G42</f>
        <v>25</v>
      </c>
      <c r="H43" s="32">
        <f t="shared" ref="H43" si="15">H32+H42</f>
        <v>24</v>
      </c>
      <c r="I43" s="32">
        <f t="shared" ref="I43" si="16">I32+I42</f>
        <v>82</v>
      </c>
      <c r="J43" s="32">
        <f t="shared" ref="J43:L43" si="17">J32+J42</f>
        <v>632</v>
      </c>
      <c r="K43" s="32"/>
      <c r="L43" s="32">
        <f t="shared" si="17"/>
        <v>35.799999999999997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 t="s">
        <v>52</v>
      </c>
      <c r="G44" s="40">
        <v>5</v>
      </c>
      <c r="H44" s="40">
        <v>8</v>
      </c>
      <c r="I44" s="40">
        <v>29</v>
      </c>
      <c r="J44" s="40">
        <v>202</v>
      </c>
      <c r="K44" s="41">
        <v>205</v>
      </c>
      <c r="L44" s="40">
        <v>7.38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60</v>
      </c>
      <c r="G45" s="43">
        <v>8</v>
      </c>
      <c r="H45" s="43">
        <v>14</v>
      </c>
      <c r="I45" s="43">
        <v>20</v>
      </c>
      <c r="J45" s="43">
        <v>230</v>
      </c>
      <c r="K45" s="44">
        <v>320</v>
      </c>
      <c r="L45" s="43">
        <v>14.09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 t="s">
        <v>49</v>
      </c>
      <c r="G46" s="43">
        <v>0</v>
      </c>
      <c r="H46" s="43">
        <v>0</v>
      </c>
      <c r="I46" s="43">
        <v>16</v>
      </c>
      <c r="J46" s="43">
        <v>65</v>
      </c>
      <c r="K46" s="44">
        <v>376</v>
      </c>
      <c r="L46" s="43">
        <v>8.5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100</v>
      </c>
      <c r="G49" s="43">
        <v>7</v>
      </c>
      <c r="H49" s="43">
        <v>3</v>
      </c>
      <c r="I49" s="43">
        <v>13</v>
      </c>
      <c r="J49" s="43">
        <v>106</v>
      </c>
      <c r="K49" s="44"/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23</v>
      </c>
      <c r="H51" s="19">
        <f t="shared" ref="H51" si="19">SUM(H44:H50)</f>
        <v>25</v>
      </c>
      <c r="I51" s="19">
        <f t="shared" ref="I51" si="20">SUM(I44:I50)</f>
        <v>97</v>
      </c>
      <c r="J51" s="19">
        <f t="shared" ref="J51:L51" si="21">SUM(J44:J50)</f>
        <v>697</v>
      </c>
      <c r="K51" s="25"/>
      <c r="L51" s="19">
        <f t="shared" si="21"/>
        <v>57.37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200</v>
      </c>
      <c r="G62" s="32">
        <f t="shared" ref="G62" si="26">G51+G61</f>
        <v>23</v>
      </c>
      <c r="H62" s="32">
        <f t="shared" ref="H62" si="27">H51+H61</f>
        <v>25</v>
      </c>
      <c r="I62" s="32">
        <f t="shared" ref="I62" si="28">I51+I61</f>
        <v>97</v>
      </c>
      <c r="J62" s="32">
        <f t="shared" ref="J62:L62" si="29">J51+J61</f>
        <v>697</v>
      </c>
      <c r="K62" s="32"/>
      <c r="L62" s="32">
        <f t="shared" si="29"/>
        <v>57.37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 t="s">
        <v>55</v>
      </c>
      <c r="G63" s="40">
        <v>6</v>
      </c>
      <c r="H63" s="40">
        <v>7</v>
      </c>
      <c r="I63" s="40">
        <v>11</v>
      </c>
      <c r="J63" s="40">
        <v>137.03</v>
      </c>
      <c r="K63" s="41">
        <v>224</v>
      </c>
      <c r="L63" s="40">
        <v>60.56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</v>
      </c>
      <c r="H65" s="43">
        <v>3</v>
      </c>
      <c r="I65" s="43">
        <v>25</v>
      </c>
      <c r="J65" s="43">
        <v>134</v>
      </c>
      <c r="K65" s="44">
        <v>382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</v>
      </c>
      <c r="H66" s="43">
        <v>0</v>
      </c>
      <c r="I66" s="43">
        <v>29</v>
      </c>
      <c r="J66" s="43">
        <v>61</v>
      </c>
      <c r="K66" s="44"/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30</v>
      </c>
      <c r="G68" s="43">
        <v>2</v>
      </c>
      <c r="H68" s="43">
        <v>2</v>
      </c>
      <c r="I68" s="43">
        <v>22</v>
      </c>
      <c r="J68" s="43">
        <v>115</v>
      </c>
      <c r="K68" s="44"/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14</v>
      </c>
      <c r="H70" s="19">
        <f t="shared" ref="H70" si="31">SUM(H63:H69)</f>
        <v>12</v>
      </c>
      <c r="I70" s="19">
        <f t="shared" ref="I70" si="32">SUM(I63:I69)</f>
        <v>87</v>
      </c>
      <c r="J70" s="19">
        <f t="shared" ref="J70:L70" si="33">SUM(J63:J69)</f>
        <v>447.03</v>
      </c>
      <c r="K70" s="25"/>
      <c r="L70" s="19">
        <f t="shared" si="33"/>
        <v>76.86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260</v>
      </c>
      <c r="G81" s="32">
        <f t="shared" ref="G81" si="38">G70+G80</f>
        <v>14</v>
      </c>
      <c r="H81" s="32">
        <f t="shared" ref="H81" si="39">H70+H80</f>
        <v>12</v>
      </c>
      <c r="I81" s="32">
        <f t="shared" ref="I81" si="40">I70+I80</f>
        <v>87</v>
      </c>
      <c r="J81" s="32">
        <f t="shared" ref="J81:L81" si="41">J70+J80</f>
        <v>447.03</v>
      </c>
      <c r="K81" s="32"/>
      <c r="L81" s="32">
        <f t="shared" si="41"/>
        <v>76.86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 t="s">
        <v>58</v>
      </c>
      <c r="G82" s="40">
        <v>14</v>
      </c>
      <c r="H82" s="40">
        <v>5</v>
      </c>
      <c r="I82" s="40">
        <v>10</v>
      </c>
      <c r="J82" s="40">
        <v>131</v>
      </c>
      <c r="K82" s="41">
        <v>234</v>
      </c>
      <c r="L82" s="40">
        <v>24.94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4</v>
      </c>
      <c r="H83" s="43">
        <v>3</v>
      </c>
      <c r="I83" s="43">
        <v>20</v>
      </c>
      <c r="J83" s="43">
        <v>94</v>
      </c>
      <c r="K83" s="44">
        <v>312</v>
      </c>
      <c r="L83" s="43">
        <v>10.67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 t="s">
        <v>42</v>
      </c>
      <c r="G84" s="43">
        <v>1</v>
      </c>
      <c r="H84" s="43">
        <v>0</v>
      </c>
      <c r="I84" s="43">
        <v>10</v>
      </c>
      <c r="J84" s="43">
        <v>65</v>
      </c>
      <c r="K84" s="44">
        <v>377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4</v>
      </c>
      <c r="H85" s="43">
        <v>1</v>
      </c>
      <c r="I85" s="43">
        <v>20</v>
      </c>
      <c r="J85" s="43">
        <v>94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61</v>
      </c>
      <c r="F87" s="43">
        <v>10</v>
      </c>
      <c r="G87" s="43">
        <v>0</v>
      </c>
      <c r="H87" s="43">
        <v>8</v>
      </c>
      <c r="I87" s="43">
        <v>1</v>
      </c>
      <c r="J87" s="43">
        <v>66</v>
      </c>
      <c r="K87" s="44"/>
      <c r="L87" s="43">
        <v>5.85</v>
      </c>
    </row>
    <row r="88" spans="1:12" ht="15" x14ac:dyDescent="0.25">
      <c r="A88" s="23"/>
      <c r="B88" s="15"/>
      <c r="C88" s="11"/>
      <c r="D88" s="6"/>
      <c r="E88" s="42" t="s">
        <v>62</v>
      </c>
      <c r="F88" s="43">
        <v>60</v>
      </c>
      <c r="G88" s="43">
        <v>1</v>
      </c>
      <c r="H88" s="43">
        <v>1</v>
      </c>
      <c r="I88" s="43">
        <v>2</v>
      </c>
      <c r="J88" s="43">
        <v>9</v>
      </c>
      <c r="K88" s="44">
        <v>71</v>
      </c>
      <c r="L88" s="43">
        <v>10.8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260</v>
      </c>
      <c r="G89" s="19">
        <f t="shared" ref="G89" si="42">SUM(G82:G88)</f>
        <v>24</v>
      </c>
      <c r="H89" s="19">
        <f t="shared" ref="H89" si="43">SUM(H82:H88)</f>
        <v>18</v>
      </c>
      <c r="I89" s="19">
        <f t="shared" ref="I89" si="44">SUM(I82:I88)</f>
        <v>63</v>
      </c>
      <c r="J89" s="19">
        <f t="shared" ref="J89:L89" si="45">SUM(J82:J88)</f>
        <v>459</v>
      </c>
      <c r="K89" s="25"/>
      <c r="L89" s="19">
        <f t="shared" si="45"/>
        <v>57.599999999999994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260</v>
      </c>
      <c r="G100" s="32">
        <f t="shared" ref="G100" si="50">G89+G99</f>
        <v>24</v>
      </c>
      <c r="H100" s="32">
        <f t="shared" ref="H100" si="51">H89+H99</f>
        <v>18</v>
      </c>
      <c r="I100" s="32">
        <f t="shared" ref="I100" si="52">I89+I99</f>
        <v>63</v>
      </c>
      <c r="J100" s="32">
        <f t="shared" ref="J100:L100" si="53">J89+J99</f>
        <v>459</v>
      </c>
      <c r="K100" s="32"/>
      <c r="L100" s="32">
        <f t="shared" si="53"/>
        <v>57.599999999999994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 t="s">
        <v>66</v>
      </c>
      <c r="G101" s="40">
        <v>7</v>
      </c>
      <c r="H101" s="40">
        <v>7</v>
      </c>
      <c r="I101" s="40">
        <v>33</v>
      </c>
      <c r="J101" s="40">
        <v>220</v>
      </c>
      <c r="K101" s="41">
        <v>174</v>
      </c>
      <c r="L101" s="40">
        <v>12.4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30</v>
      </c>
      <c r="G102" s="43">
        <v>7</v>
      </c>
      <c r="H102" s="43">
        <v>9</v>
      </c>
      <c r="I102" s="43">
        <v>0</v>
      </c>
      <c r="J102" s="43">
        <v>107</v>
      </c>
      <c r="K102" s="44">
        <v>15</v>
      </c>
      <c r="L102" s="43">
        <v>17.75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 t="s">
        <v>49</v>
      </c>
      <c r="G103" s="43">
        <v>0</v>
      </c>
      <c r="H103" s="43">
        <v>0</v>
      </c>
      <c r="I103" s="43">
        <v>9</v>
      </c>
      <c r="J103" s="43">
        <v>40</v>
      </c>
      <c r="K103" s="44">
        <v>376</v>
      </c>
      <c r="L103" s="43">
        <v>1.35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10</v>
      </c>
      <c r="G106" s="43">
        <v>0</v>
      </c>
      <c r="H106" s="43">
        <v>7</v>
      </c>
      <c r="I106" s="43">
        <v>9</v>
      </c>
      <c r="J106" s="43">
        <v>66</v>
      </c>
      <c r="K106" s="44">
        <v>14</v>
      </c>
      <c r="L106" s="43">
        <v>5.85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</v>
      </c>
      <c r="G108" s="19">
        <f t="shared" ref="G108:J108" si="54">SUM(G101:G107)</f>
        <v>17</v>
      </c>
      <c r="H108" s="19">
        <f t="shared" si="54"/>
        <v>23</v>
      </c>
      <c r="I108" s="19">
        <f t="shared" si="54"/>
        <v>70</v>
      </c>
      <c r="J108" s="19">
        <f t="shared" si="54"/>
        <v>527</v>
      </c>
      <c r="K108" s="25"/>
      <c r="L108" s="19">
        <f t="shared" ref="L108" si="55">SUM(L101:L107)</f>
        <v>39.75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</v>
      </c>
      <c r="G119" s="32">
        <f t="shared" ref="G119" si="58">G108+G118</f>
        <v>17</v>
      </c>
      <c r="H119" s="32">
        <f t="shared" ref="H119" si="59">H108+H118</f>
        <v>23</v>
      </c>
      <c r="I119" s="32">
        <f t="shared" ref="I119" si="60">I108+I118</f>
        <v>70</v>
      </c>
      <c r="J119" s="32">
        <f t="shared" ref="J119:L119" si="61">J108+J118</f>
        <v>527</v>
      </c>
      <c r="K119" s="32"/>
      <c r="L119" s="32">
        <f t="shared" si="61"/>
        <v>39.75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100</v>
      </c>
      <c r="G120" s="40">
        <v>7</v>
      </c>
      <c r="H120" s="40">
        <v>14</v>
      </c>
      <c r="I120" s="40">
        <v>14</v>
      </c>
      <c r="J120" s="40">
        <v>140</v>
      </c>
      <c r="K120" s="41">
        <v>269</v>
      </c>
      <c r="L120" s="40">
        <v>54.76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 t="s">
        <v>76</v>
      </c>
      <c r="G121" s="43">
        <v>6</v>
      </c>
      <c r="H121" s="43">
        <v>1</v>
      </c>
      <c r="I121" s="43">
        <v>36</v>
      </c>
      <c r="J121" s="43">
        <v>192</v>
      </c>
      <c r="K121" s="44">
        <v>171</v>
      </c>
      <c r="L121" s="43">
        <v>11.19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 t="s">
        <v>42</v>
      </c>
      <c r="G122" s="43">
        <v>0</v>
      </c>
      <c r="H122" s="43">
        <v>0</v>
      </c>
      <c r="I122" s="43">
        <v>16</v>
      </c>
      <c r="J122" s="43">
        <v>65</v>
      </c>
      <c r="K122" s="44">
        <v>377</v>
      </c>
      <c r="L122" s="43">
        <v>2.72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29</v>
      </c>
      <c r="J123" s="43">
        <v>127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77</v>
      </c>
      <c r="F125" s="43">
        <v>40</v>
      </c>
      <c r="G125" s="43">
        <v>3</v>
      </c>
      <c r="H125" s="43">
        <v>10</v>
      </c>
      <c r="I125" s="43">
        <v>24</v>
      </c>
      <c r="J125" s="43">
        <v>198</v>
      </c>
      <c r="K125" s="44"/>
      <c r="L125" s="43">
        <v>7.8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180</v>
      </c>
      <c r="G127" s="19">
        <f t="shared" ref="G127:J127" si="62">SUM(G120:G126)</f>
        <v>19</v>
      </c>
      <c r="H127" s="19">
        <f t="shared" si="62"/>
        <v>25</v>
      </c>
      <c r="I127" s="19">
        <f t="shared" si="62"/>
        <v>119</v>
      </c>
      <c r="J127" s="19">
        <f t="shared" si="62"/>
        <v>722</v>
      </c>
      <c r="K127" s="25"/>
      <c r="L127" s="19">
        <f t="shared" ref="L127" si="63">SUM(L120:L126)</f>
        <v>78.87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180</v>
      </c>
      <c r="G138" s="32">
        <f t="shared" ref="G138" si="66">G127+G137</f>
        <v>19</v>
      </c>
      <c r="H138" s="32">
        <f t="shared" ref="H138" si="67">H127+H137</f>
        <v>25</v>
      </c>
      <c r="I138" s="32">
        <f t="shared" ref="I138" si="68">I127+I137</f>
        <v>119</v>
      </c>
      <c r="J138" s="32">
        <f t="shared" ref="J138:L138" si="69">J127+J137</f>
        <v>722</v>
      </c>
      <c r="K138" s="32"/>
      <c r="L138" s="32">
        <f t="shared" si="69"/>
        <v>78.87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 t="s">
        <v>70</v>
      </c>
      <c r="G139" s="40">
        <v>7</v>
      </c>
      <c r="H139" s="40">
        <v>11</v>
      </c>
      <c r="I139" s="40">
        <v>27</v>
      </c>
      <c r="J139" s="40">
        <v>107</v>
      </c>
      <c r="K139" s="41">
        <v>174</v>
      </c>
      <c r="L139" s="40">
        <v>16.899999999999999</v>
      </c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30</v>
      </c>
      <c r="G140" s="43">
        <v>4</v>
      </c>
      <c r="H140" s="43">
        <v>5</v>
      </c>
      <c r="I140" s="43">
        <v>0</v>
      </c>
      <c r="J140" s="43">
        <v>55</v>
      </c>
      <c r="K140" s="44">
        <v>15</v>
      </c>
      <c r="L140" s="43">
        <v>17.75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</v>
      </c>
      <c r="H141" s="43">
        <v>3</v>
      </c>
      <c r="I141" s="43">
        <v>17</v>
      </c>
      <c r="J141" s="43">
        <v>155</v>
      </c>
      <c r="K141" s="44">
        <v>379</v>
      </c>
      <c r="L141" s="43">
        <v>10.97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200</v>
      </c>
      <c r="G143" s="43">
        <v>1</v>
      </c>
      <c r="H143" s="43">
        <v>1</v>
      </c>
      <c r="I143" s="43">
        <v>20</v>
      </c>
      <c r="J143" s="43">
        <v>94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 t="s">
        <v>61</v>
      </c>
      <c r="F144" s="43">
        <v>10</v>
      </c>
      <c r="G144" s="43">
        <v>0</v>
      </c>
      <c r="H144" s="43">
        <v>7</v>
      </c>
      <c r="I144" s="43">
        <v>27</v>
      </c>
      <c r="J144" s="43">
        <v>107</v>
      </c>
      <c r="K144" s="44">
        <v>14</v>
      </c>
      <c r="L144" s="43">
        <v>5.85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18</v>
      </c>
      <c r="H146" s="19">
        <f t="shared" si="70"/>
        <v>27</v>
      </c>
      <c r="I146" s="19">
        <f t="shared" si="70"/>
        <v>110</v>
      </c>
      <c r="J146" s="19">
        <f t="shared" si="70"/>
        <v>612</v>
      </c>
      <c r="K146" s="25"/>
      <c r="L146" s="19">
        <f t="shared" ref="L146" si="71">SUM(L139:L145)</f>
        <v>68.86999999999999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480</v>
      </c>
      <c r="G157" s="32">
        <f t="shared" ref="G157" si="74">G146+G156</f>
        <v>18</v>
      </c>
      <c r="H157" s="32">
        <f t="shared" ref="H157" si="75">H146+H156</f>
        <v>27</v>
      </c>
      <c r="I157" s="32">
        <f t="shared" ref="I157" si="76">I146+I156</f>
        <v>110</v>
      </c>
      <c r="J157" s="32">
        <f t="shared" ref="J157:L157" si="77">J146+J156</f>
        <v>612</v>
      </c>
      <c r="K157" s="32"/>
      <c r="L157" s="32">
        <f t="shared" si="77"/>
        <v>68.86999999999999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 t="s">
        <v>55</v>
      </c>
      <c r="G158" s="40">
        <v>21</v>
      </c>
      <c r="H158" s="40">
        <v>17</v>
      </c>
      <c r="I158" s="40">
        <v>36</v>
      </c>
      <c r="J158" s="40">
        <v>253</v>
      </c>
      <c r="K158" s="41">
        <v>188</v>
      </c>
      <c r="L158" s="40">
        <v>35.340000000000003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</v>
      </c>
      <c r="H160" s="43">
        <v>3</v>
      </c>
      <c r="I160" s="43">
        <v>25</v>
      </c>
      <c r="J160" s="43">
        <v>134</v>
      </c>
      <c r="K160" s="44">
        <v>382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3</v>
      </c>
      <c r="H161" s="43">
        <v>0</v>
      </c>
      <c r="I161" s="43">
        <v>29</v>
      </c>
      <c r="J161" s="43">
        <v>127</v>
      </c>
      <c r="K161" s="44"/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61</v>
      </c>
      <c r="F163" s="43">
        <v>10</v>
      </c>
      <c r="G163" s="43">
        <v>0</v>
      </c>
      <c r="H163" s="43">
        <v>7</v>
      </c>
      <c r="I163" s="43">
        <v>0</v>
      </c>
      <c r="J163" s="43">
        <v>66</v>
      </c>
      <c r="K163" s="44">
        <v>14</v>
      </c>
      <c r="L163" s="43">
        <v>5.85</v>
      </c>
    </row>
    <row r="164" spans="1:12" ht="15" x14ac:dyDescent="0.25">
      <c r="A164" s="23"/>
      <c r="B164" s="15"/>
      <c r="C164" s="11"/>
      <c r="D164" s="6"/>
      <c r="E164" s="42" t="s">
        <v>79</v>
      </c>
      <c r="F164" s="43">
        <v>50</v>
      </c>
      <c r="G164" s="43">
        <v>0</v>
      </c>
      <c r="H164" s="43">
        <v>0</v>
      </c>
      <c r="I164" s="43">
        <v>40</v>
      </c>
      <c r="J164" s="43">
        <v>163</v>
      </c>
      <c r="K164" s="44"/>
      <c r="L164" s="43">
        <v>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27</v>
      </c>
      <c r="H165" s="19">
        <f t="shared" si="78"/>
        <v>27</v>
      </c>
      <c r="I165" s="19">
        <f t="shared" si="78"/>
        <v>130</v>
      </c>
      <c r="J165" s="19">
        <f t="shared" si="78"/>
        <v>743</v>
      </c>
      <c r="K165" s="25"/>
      <c r="L165" s="19">
        <f t="shared" ref="L165" si="79">SUM(L158:L164)</f>
        <v>61.99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290</v>
      </c>
      <c r="G176" s="32">
        <f t="shared" ref="G176" si="82">G165+G175</f>
        <v>27</v>
      </c>
      <c r="H176" s="32">
        <f t="shared" ref="H176" si="83">H165+H175</f>
        <v>27</v>
      </c>
      <c r="I176" s="32">
        <f t="shared" ref="I176" si="84">I165+I175</f>
        <v>130</v>
      </c>
      <c r="J176" s="32">
        <f t="shared" ref="J176:L176" si="85">J165+J175</f>
        <v>743</v>
      </c>
      <c r="K176" s="32"/>
      <c r="L176" s="32">
        <f t="shared" si="85"/>
        <v>61.99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 t="s">
        <v>81</v>
      </c>
      <c r="G177" s="40">
        <v>5</v>
      </c>
      <c r="H177" s="40">
        <v>4</v>
      </c>
      <c r="I177" s="40">
        <v>6</v>
      </c>
      <c r="J177" s="40">
        <v>52</v>
      </c>
      <c r="K177" s="41">
        <v>234</v>
      </c>
      <c r="L177" s="40">
        <v>25.88</v>
      </c>
    </row>
    <row r="178" spans="1:12" ht="15" x14ac:dyDescent="0.25">
      <c r="A178" s="23"/>
      <c r="B178" s="15"/>
      <c r="C178" s="11"/>
      <c r="D178" s="6"/>
      <c r="E178" s="42" t="s">
        <v>82</v>
      </c>
      <c r="F178" s="43">
        <v>150</v>
      </c>
      <c r="G178" s="43">
        <v>3</v>
      </c>
      <c r="H178" s="43">
        <v>5</v>
      </c>
      <c r="I178" s="43">
        <v>24</v>
      </c>
      <c r="J178" s="43">
        <v>148</v>
      </c>
      <c r="K178" s="44">
        <v>310</v>
      </c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 t="s">
        <v>42</v>
      </c>
      <c r="G179" s="43">
        <v>1</v>
      </c>
      <c r="H179" s="43">
        <v>0</v>
      </c>
      <c r="I179" s="43">
        <v>10</v>
      </c>
      <c r="J179" s="43">
        <v>65</v>
      </c>
      <c r="K179" s="44">
        <v>377</v>
      </c>
      <c r="L179" s="43">
        <v>2.94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4</v>
      </c>
      <c r="H180" s="43">
        <v>1</v>
      </c>
      <c r="I180" s="43">
        <v>20</v>
      </c>
      <c r="J180" s="43">
        <v>94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10</v>
      </c>
      <c r="G182" s="43">
        <v>0</v>
      </c>
      <c r="H182" s="43">
        <v>8</v>
      </c>
      <c r="I182" s="43">
        <v>1</v>
      </c>
      <c r="J182" s="43">
        <v>66</v>
      </c>
      <c r="K182" s="44">
        <v>14</v>
      </c>
      <c r="L182" s="43">
        <v>5.85</v>
      </c>
    </row>
    <row r="183" spans="1:12" ht="15" x14ac:dyDescent="0.25">
      <c r="A183" s="23"/>
      <c r="B183" s="15"/>
      <c r="C183" s="11"/>
      <c r="D183" s="6"/>
      <c r="E183" s="42" t="s">
        <v>83</v>
      </c>
      <c r="F183" s="43" t="s">
        <v>84</v>
      </c>
      <c r="G183" s="43">
        <v>4</v>
      </c>
      <c r="H183" s="43">
        <v>2</v>
      </c>
      <c r="I183" s="43">
        <v>12</v>
      </c>
      <c r="J183" s="43">
        <v>74</v>
      </c>
      <c r="K183" s="44">
        <v>140</v>
      </c>
      <c r="L183" s="43">
        <v>7.56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17</v>
      </c>
      <c r="H184" s="19">
        <f t="shared" si="86"/>
        <v>20</v>
      </c>
      <c r="I184" s="19">
        <f t="shared" si="86"/>
        <v>73</v>
      </c>
      <c r="J184" s="19">
        <f t="shared" si="86"/>
        <v>499</v>
      </c>
      <c r="K184" s="25"/>
      <c r="L184" s="19">
        <f t="shared" ref="L184" si="87">SUM(L177:L183)</f>
        <v>52.629999999999995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200</v>
      </c>
      <c r="G195" s="32">
        <f t="shared" ref="G195" si="90">G184+G194</f>
        <v>17</v>
      </c>
      <c r="H195" s="32">
        <f t="shared" ref="H195" si="91">H184+H194</f>
        <v>20</v>
      </c>
      <c r="I195" s="32">
        <f t="shared" ref="I195" si="92">I184+I194</f>
        <v>73</v>
      </c>
      <c r="J195" s="32">
        <f t="shared" ref="J195:L195" si="93">J184+J194</f>
        <v>499</v>
      </c>
      <c r="K195" s="32"/>
      <c r="L195" s="32">
        <f t="shared" si="93"/>
        <v>52.629999999999995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217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4"/>
        <v>21.06</v>
      </c>
      <c r="I196" s="34">
        <f t="shared" si="94"/>
        <v>91.287999999999997</v>
      </c>
      <c r="J196" s="34">
        <f t="shared" si="94"/>
        <v>576.40300000000002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56.751999999999995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2022-05-16T14:23:56Z</dcterms:created>
  <dcterms:modified xsi:type="dcterms:W3CDTF">2023-11-27T12:06:05Z</dcterms:modified>
</cp:coreProperties>
</file>